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2 квартал\"/>
    </mc:Choice>
  </mc:AlternateContent>
  <xr:revisionPtr revIDLastSave="0" documentId="8_{FC83AA3B-2CC6-45C4-BBE7-C9023AA3A8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2" l="1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</calcChain>
</file>

<file path=xl/sharedStrings.xml><?xml version="1.0" encoding="utf-8"?>
<sst xmlns="http://schemas.openxmlformats.org/spreadsheetml/2006/main" count="103" uniqueCount="103">
  <si>
    <t>за период с 01.01.2025г. по 30.06.2025г.</t>
  </si>
  <si>
    <t>Единица измерения: тыс. руб.</t>
  </si>
  <si>
    <t>Наименование показателя</t>
  </si>
  <si>
    <t>Кассовый план</t>
  </si>
  <si>
    <t>Касс. расход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</si>
  <si>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</si>
  <si>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</si>
  <si>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</si>
  <si>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</si>
  <si>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</si>
  <si>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</si>
  <si>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</si>
  <si>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</si>
  <si>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</si>
  <si>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</si>
  <si>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0304</t>
  </si>
  <si>
    <t>0309</t>
  </si>
  <si>
    <t>0310</t>
  </si>
  <si>
    <t>0314</t>
  </si>
  <si>
    <t>0400</t>
  </si>
  <si>
    <t>0405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</si>
  <si>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</si>
  <si>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</si>
  <si>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</si>
  <si>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</si>
  <si>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</si>
  <si>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</si>
  <si>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</si>
  <si>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</si>
  <si>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</si>
  <si>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</si>
  <si>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</si>
  <si>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</si>
  <si>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</si>
  <si>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</si>
  <si>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</si>
  <si>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</si>
  <si>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</si>
  <si>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</si>
  <si>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</si>
  <si>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</si>
  <si>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</si>
  <si>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</si>
  <si>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</si>
  <si>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</si>
  <si>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</si>
  <si>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</si>
  <si>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</si>
  <si>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</si>
  <si>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</si>
  <si>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</si>
  <si>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</si>
  <si>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</si>
  <si>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</si>
  <si>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</si>
  <si>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</si>
  <si>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</si>
  <si>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</si>
  <si>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</si>
  <si>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</si>
  <si>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</si>
  <si>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</si>
  <si>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</si>
  <si>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</si>
  <si>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</si>
  <si>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</si>
  <si>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</si>
  <si>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</si>
  <si>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</si>
  <si>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</si>
  <si>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</si>
  <si>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</si>
  <si>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</si>
  <si>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</si>
  <si>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</si>
  <si>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</si>
  <si>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</si>
  <si>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</si>
  <si>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</si>
  <si>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</si>
  <si>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</si>
  <si>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</si>
  <si>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</si>
  <si>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</si>
  <si>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</si>
  <si>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</si>
  <si>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</si>
  <si>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</si>
  <si>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</si>
  <si>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</si>
  <si>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</si>
  <si>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</si>
  <si>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</si>
  <si>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</si>
  <si>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</si>
  <si>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</si>
  <si>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</si>
  <si>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</si>
  <si>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Разд./ Подразд.</t>
  </si>
  <si>
    <t>Уточненная роспись/ план</t>
  </si>
  <si>
    <t>% исполнения            к кассовому плану</t>
  </si>
  <si>
    <t>% исполнения к годовым назначениям</t>
  </si>
  <si>
    <t>Анализ исполнения бюджета ЗАТО г. Североморск по разделам/подразделам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</si>
</sst>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%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5">
    <xf numFmtId="0" fontId="0" fillId="0" borderId="0" xfId="0"/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7" fillId="0" borderId="0" xfId="0" applyFont="1" applyFill="1" applyProtection="1">
      <protection locked="0"/>
    </xf>
    <xf numFmtId="0" fontId="8" fillId="0" borderId="1" xfId="4" applyFont="1" applyFill="1">
      <alignment horizontal="center"/>
    </xf>
    <xf numFmtId="0" fontId="7" fillId="0" borderId="1" xfId="2" applyFont="1" applyFill="1"/>
    <xf numFmtId="0" fontId="10" fillId="0" borderId="1" xfId="5" applyFont="1" applyFill="1">
      <alignment horizontal="right"/>
    </xf>
    <xf numFmtId="0" fontId="10" fillId="0" borderId="1" xfId="2" applyFont="1" applyFill="1"/>
    <xf numFmtId="0" fontId="8" fillId="0" borderId="2" xfId="0" applyFont="1" applyFill="1" applyBorder="1" applyAlignment="1">
      <alignment horizontal="center" vertical="center" wrapText="1"/>
    </xf>
    <xf numFmtId="10" fontId="8" fillId="0" borderId="2" xfId="0" applyNumberFormat="1" applyFont="1" applyFill="1" applyBorder="1" applyAlignment="1">
      <alignment horizontal="center" vertical="center" wrapText="1"/>
    </xf>
    <xf numFmtId="0" fontId="11" fillId="0" borderId="2" xfId="7" applyFont="1" applyFill="1" applyAlignment="1">
      <alignment vertical="center" wrapText="1"/>
    </xf>
    <xf numFmtId="1" fontId="11" fillId="0" borderId="2" xfId="8" applyFont="1" applyFill="1" applyAlignment="1">
      <alignment horizontal="center" vertical="center" shrinkToFit="1"/>
    </xf>
    <xf numFmtId="4" fontId="11" fillId="0" borderId="2" xfId="9" applyFont="1" applyFill="1" applyAlignment="1">
      <alignment horizontal="right" vertical="center" shrinkToFit="1"/>
    </xf>
    <xf numFmtId="165" fontId="11" fillId="0" borderId="2" xfId="10" applyNumberFormat="1" applyFont="1" applyFill="1" applyAlignment="1">
      <alignment horizontal="right" vertical="center" shrinkToFit="1"/>
    </xf>
    <xf numFmtId="0" fontId="11" fillId="0" borderId="1" xfId="2" applyFont="1" applyFill="1"/>
    <xf numFmtId="0" fontId="8" fillId="0" borderId="0" xfId="0" applyFont="1" applyFill="1" applyProtection="1">
      <protection locked="0"/>
    </xf>
    <xf numFmtId="0" fontId="10" fillId="0" borderId="2" xfId="7" applyFont="1" applyFill="1" applyAlignment="1">
      <alignment vertical="center" wrapText="1"/>
    </xf>
    <xf numFmtId="1" fontId="10" fillId="0" borderId="2" xfId="8" applyFont="1" applyFill="1" applyAlignment="1">
      <alignment horizontal="center" vertical="center" shrinkToFit="1"/>
    </xf>
    <xf numFmtId="4" fontId="10" fillId="0" borderId="2" xfId="9" applyFont="1" applyFill="1" applyAlignment="1">
      <alignment horizontal="right" vertical="center" shrinkToFit="1"/>
    </xf>
    <xf numFmtId="165" fontId="10" fillId="0" borderId="2" xfId="10" applyNumberFormat="1" applyFont="1" applyFill="1" applyAlignment="1">
      <alignment horizontal="right" vertical="center" shrinkToFit="1"/>
    </xf>
    <xf numFmtId="0" fontId="11" fillId="0" borderId="2" xfId="11" applyFont="1" applyFill="1" applyAlignment="1">
      <alignment horizontal="left" vertical="center"/>
    </xf>
    <xf numFmtId="4" fontId="11" fillId="0" borderId="2" xfId="12" applyFont="1" applyFill="1" applyAlignment="1">
      <alignment horizontal="right" vertical="center" shrinkToFit="1"/>
    </xf>
    <xf numFmtId="165" fontId="11" fillId="0" borderId="2" xfId="13" applyNumberFormat="1" applyFont="1" applyFill="1" applyAlignment="1">
      <alignment horizontal="right" vertical="center" shrinkToFit="1"/>
    </xf>
    <xf numFmtId="0" fontId="10" fillId="0" borderId="1" xfId="14" applyFont="1" applyFill="1">
      <alignment horizontal="left" wrapText="1"/>
    </xf>
    <xf numFmtId="0" fontId="10" fillId="0" borderId="1" xfId="14" applyFont="1" applyFill="1">
      <alignment horizontal="left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showGridLines="0" tabSelected="1" zoomScaleNormal="100" zoomScaleSheetLayoutView="100" workbookViewId="0">
      <pane ySplit="4" topLeftCell="A5" activePane="bottomLeft" state="frozen"/>
      <selection pane="bottomLeft" activeCell="O7" sqref="O7"/>
    </sheetView>
  </sheetViews>
  <sheetFormatPr defaultRowHeight="15" outlineLevelRow="1" x14ac:dyDescent="0.25"/>
  <cols>
    <col min="1" max="1" width="40" style="3" customWidth="1"/>
    <col min="2" max="2" width="9.85546875" style="3" customWidth="1"/>
    <col min="3" max="3" width="14.7109375" style="3" customWidth="1"/>
    <col min="4" max="5" width="11.7109375" style="3" customWidth="1"/>
    <col min="6" max="6" width="14.7109375" style="3" customWidth="1"/>
    <col min="7" max="7" width="13.7109375" style="3" customWidth="1"/>
    <col min="8" max="8" width="9.140625" style="3" customWidth="1"/>
    <col min="9" max="16384" width="9.140625" style="3"/>
  </cols>
  <sheetData>
    <row r="1" spans="1:9" ht="15.95" customHeight="1" x14ac:dyDescent="0.25">
      <c r="A1" s="1" t="s">
        <v>102</v>
      </c>
      <c r="B1" s="1"/>
      <c r="C1" s="1"/>
      <c r="D1" s="1"/>
      <c r="E1" s="1"/>
      <c r="F1" s="1"/>
      <c r="G1" s="1"/>
      <c r="H1" s="2"/>
      <c r="I1" s="2"/>
    </row>
    <row r="2" spans="1:9" ht="15.75" customHeight="1" x14ac:dyDescent="0.25">
      <c r="A2" s="4" t="s">
        <v>0</v>
      </c>
      <c r="B2" s="4"/>
      <c r="C2" s="4"/>
      <c r="D2" s="4"/>
      <c r="E2" s="4"/>
      <c r="F2" s="4"/>
      <c r="G2" s="4"/>
      <c r="H2" s="5"/>
    </row>
    <row r="3" spans="1:9" ht="12.75" customHeight="1" x14ac:dyDescent="0.25">
      <c r="A3" s="6" t="s">
        <v>1</v>
      </c>
      <c r="B3" s="6"/>
      <c r="C3" s="6"/>
      <c r="D3" s="6"/>
      <c r="E3" s="6"/>
      <c r="F3" s="6"/>
      <c r="G3" s="6"/>
      <c r="H3" s="7"/>
    </row>
    <row r="4" spans="1:9" ht="71.25" x14ac:dyDescent="0.25">
      <c r="A4" s="8" t="s">
        <v>2</v>
      </c>
      <c r="B4" s="8" t="s">
        <v>98</v>
      </c>
      <c r="C4" s="8" t="s">
        <v>99</v>
      </c>
      <c r="D4" s="8" t="s">
        <v>3</v>
      </c>
      <c r="E4" s="8" t="s">
        <v>4</v>
      </c>
      <c r="F4" s="9" t="s">
        <v>100</v>
      </c>
      <c r="G4" s="8" t="s">
        <v>101</v>
      </c>
      <c r="H4" s="7"/>
    </row>
    <row r="5" spans="1:9" s="15" customFormat="1" ht="14.25" x14ac:dyDescent="0.2">
      <c r="A5" s="10" t="s">
        <v>52</v>
      </c>
      <c r="B5" s="11" t="s">
        <v>5</v>
      </c>
      <c r="C5" s="12">
        <v>364095.28457999998</v>
      </c>
      <c r="D5" s="12">
        <v>173154.91690000001</v>
      </c>
      <c r="E5" s="12">
        <v>159699.3076</v>
      </c>
      <c r="F5" s="13">
        <f t="shared" ref="F5:F51" si="0">IF(OR(E5=0, D5=0), 0, E5/D5)</f>
        <v>0.92229149745848182</v>
      </c>
      <c r="G5" s="13">
        <f t="shared" ref="G5:G51" si="1">IF(OR(E5=0, C5=0), 0, E5/C5)</f>
        <v>0.43861954373899736</v>
      </c>
      <c r="H5" s="14"/>
    </row>
    <row r="6" spans="1:9" ht="38.25" outlineLevel="1" x14ac:dyDescent="0.25">
      <c r="A6" s="16" t="s">
        <v>53</v>
      </c>
      <c r="B6" s="17" t="s">
        <v>6</v>
      </c>
      <c r="C6" s="18">
        <v>5758.4127099999996</v>
      </c>
      <c r="D6" s="18">
        <v>3054.1847400000001</v>
      </c>
      <c r="E6" s="18">
        <v>2811.8536899999999</v>
      </c>
      <c r="F6" s="19">
        <f t="shared" si="0"/>
        <v>0.92065606024866709</v>
      </c>
      <c r="G6" s="19">
        <f t="shared" si="1"/>
        <v>0.4883036058038987</v>
      </c>
      <c r="H6" s="7"/>
    </row>
    <row r="7" spans="1:9" ht="51" outlineLevel="1" x14ac:dyDescent="0.25">
      <c r="A7" s="16" t="s">
        <v>54</v>
      </c>
      <c r="B7" s="17" t="s">
        <v>7</v>
      </c>
      <c r="C7" s="18">
        <v>15223.57977</v>
      </c>
      <c r="D7" s="18">
        <v>8732.9079999999994</v>
      </c>
      <c r="E7" s="18">
        <v>7138.7522600000002</v>
      </c>
      <c r="F7" s="19">
        <f t="shared" si="0"/>
        <v>0.81745419280725284</v>
      </c>
      <c r="G7" s="19">
        <f t="shared" si="1"/>
        <v>0.46892730670796756</v>
      </c>
      <c r="H7" s="7"/>
    </row>
    <row r="8" spans="1:9" ht="51" outlineLevel="1" x14ac:dyDescent="0.25">
      <c r="A8" s="16" t="s">
        <v>55</v>
      </c>
      <c r="B8" s="17" t="s">
        <v>8</v>
      </c>
      <c r="C8" s="18">
        <v>159373.99591999999</v>
      </c>
      <c r="D8" s="18">
        <v>84891.810719999994</v>
      </c>
      <c r="E8" s="18">
        <v>75881.118409999995</v>
      </c>
      <c r="F8" s="19">
        <f t="shared" si="0"/>
        <v>0.89385675445514867</v>
      </c>
      <c r="G8" s="19">
        <f t="shared" si="1"/>
        <v>0.47611982100323058</v>
      </c>
      <c r="H8" s="7"/>
    </row>
    <row r="9" spans="1:9" outlineLevel="1" x14ac:dyDescent="0.25">
      <c r="A9" s="16" t="s">
        <v>56</v>
      </c>
      <c r="B9" s="17" t="s">
        <v>9</v>
      </c>
      <c r="C9" s="18">
        <v>10.405290000000001</v>
      </c>
      <c r="D9" s="18">
        <v>10.405290000000001</v>
      </c>
      <c r="E9" s="18">
        <v>0</v>
      </c>
      <c r="F9" s="19">
        <f t="shared" si="0"/>
        <v>0</v>
      </c>
      <c r="G9" s="19">
        <f t="shared" si="1"/>
        <v>0</v>
      </c>
      <c r="H9" s="7"/>
    </row>
    <row r="10" spans="1:9" ht="41.25" customHeight="1" outlineLevel="1" x14ac:dyDescent="0.25">
      <c r="A10" s="16" t="s">
        <v>57</v>
      </c>
      <c r="B10" s="17" t="s">
        <v>10</v>
      </c>
      <c r="C10" s="18">
        <v>4049.6868399999998</v>
      </c>
      <c r="D10" s="18">
        <v>2229.0112399999998</v>
      </c>
      <c r="E10" s="18">
        <v>2229.0112399999998</v>
      </c>
      <c r="F10" s="19">
        <f t="shared" si="0"/>
        <v>1</v>
      </c>
      <c r="G10" s="19">
        <f t="shared" si="1"/>
        <v>0.55041570572405052</v>
      </c>
      <c r="H10" s="7"/>
    </row>
    <row r="11" spans="1:9" ht="25.5" outlineLevel="1" x14ac:dyDescent="0.25">
      <c r="A11" s="16" t="s">
        <v>58</v>
      </c>
      <c r="B11" s="17" t="s">
        <v>11</v>
      </c>
      <c r="C11" s="18">
        <v>9469.2628800000002</v>
      </c>
      <c r="D11" s="18">
        <v>9469.2628800000002</v>
      </c>
      <c r="E11" s="18">
        <v>9469.2628800000002</v>
      </c>
      <c r="F11" s="19">
        <f t="shared" si="0"/>
        <v>1</v>
      </c>
      <c r="G11" s="19">
        <f t="shared" si="1"/>
        <v>1</v>
      </c>
      <c r="H11" s="7"/>
    </row>
    <row r="12" spans="1:9" outlineLevel="1" x14ac:dyDescent="0.25">
      <c r="A12" s="16" t="s">
        <v>59</v>
      </c>
      <c r="B12" s="17" t="s">
        <v>12</v>
      </c>
      <c r="C12" s="18">
        <v>2207.59078</v>
      </c>
      <c r="D12" s="18">
        <v>0</v>
      </c>
      <c r="E12" s="18">
        <v>0</v>
      </c>
      <c r="F12" s="19">
        <f t="shared" si="0"/>
        <v>0</v>
      </c>
      <c r="G12" s="19">
        <f t="shared" si="1"/>
        <v>0</v>
      </c>
      <c r="H12" s="7"/>
    </row>
    <row r="13" spans="1:9" outlineLevel="1" x14ac:dyDescent="0.25">
      <c r="A13" s="16" t="s">
        <v>60</v>
      </c>
      <c r="B13" s="17" t="s">
        <v>13</v>
      </c>
      <c r="C13" s="18">
        <v>168002.35039000001</v>
      </c>
      <c r="D13" s="18">
        <v>64767.334029999998</v>
      </c>
      <c r="E13" s="18">
        <v>62169.309119999998</v>
      </c>
      <c r="F13" s="19">
        <f t="shared" si="0"/>
        <v>0.95988680175107088</v>
      </c>
      <c r="G13" s="19">
        <f t="shared" si="1"/>
        <v>0.37005023427160633</v>
      </c>
      <c r="H13" s="7"/>
    </row>
    <row r="14" spans="1:9" s="15" customFormat="1" ht="29.25" customHeight="1" x14ac:dyDescent="0.2">
      <c r="A14" s="10" t="s">
        <v>61</v>
      </c>
      <c r="B14" s="11" t="s">
        <v>14</v>
      </c>
      <c r="C14" s="12">
        <v>21791.331330000001</v>
      </c>
      <c r="D14" s="12">
        <v>11638.188539999999</v>
      </c>
      <c r="E14" s="12">
        <v>10454.48336</v>
      </c>
      <c r="F14" s="13">
        <f t="shared" si="0"/>
        <v>0.89829128683285631</v>
      </c>
      <c r="G14" s="13">
        <f t="shared" si="1"/>
        <v>0.47975422894916808</v>
      </c>
      <c r="H14" s="14"/>
    </row>
    <row r="15" spans="1:9" outlineLevel="1" x14ac:dyDescent="0.25">
      <c r="A15" s="16" t="s">
        <v>62</v>
      </c>
      <c r="B15" s="17" t="s">
        <v>15</v>
      </c>
      <c r="C15" s="18">
        <v>5162.8171300000004</v>
      </c>
      <c r="D15" s="18">
        <v>2670.67299</v>
      </c>
      <c r="E15" s="18">
        <v>2201.5633899999998</v>
      </c>
      <c r="F15" s="19">
        <f t="shared" si="0"/>
        <v>0.82434779482305687</v>
      </c>
      <c r="G15" s="19">
        <f t="shared" si="1"/>
        <v>0.42642676170093202</v>
      </c>
      <c r="H15" s="7"/>
    </row>
    <row r="16" spans="1:9" outlineLevel="1" x14ac:dyDescent="0.25">
      <c r="A16" s="16" t="s">
        <v>63</v>
      </c>
      <c r="B16" s="17" t="s">
        <v>16</v>
      </c>
      <c r="C16" s="18">
        <v>162</v>
      </c>
      <c r="D16" s="18">
        <v>0</v>
      </c>
      <c r="E16" s="18">
        <v>0</v>
      </c>
      <c r="F16" s="19">
        <f t="shared" si="0"/>
        <v>0</v>
      </c>
      <c r="G16" s="19">
        <f t="shared" si="1"/>
        <v>0</v>
      </c>
      <c r="H16" s="7"/>
    </row>
    <row r="17" spans="1:8" ht="39.75" customHeight="1" outlineLevel="1" x14ac:dyDescent="0.25">
      <c r="A17" s="16" t="s">
        <v>64</v>
      </c>
      <c r="B17" s="17" t="s">
        <v>17</v>
      </c>
      <c r="C17" s="18">
        <v>14357.185880000001</v>
      </c>
      <c r="D17" s="18">
        <v>7468.8555500000002</v>
      </c>
      <c r="E17" s="18">
        <v>6908.9833900000003</v>
      </c>
      <c r="F17" s="19">
        <f t="shared" si="0"/>
        <v>0.92503909651860916</v>
      </c>
      <c r="G17" s="19">
        <f t="shared" si="1"/>
        <v>0.48122128164575939</v>
      </c>
      <c r="H17" s="7"/>
    </row>
    <row r="18" spans="1:8" ht="38.25" outlineLevel="1" x14ac:dyDescent="0.25">
      <c r="A18" s="16" t="s">
        <v>65</v>
      </c>
      <c r="B18" s="17" t="s">
        <v>18</v>
      </c>
      <c r="C18" s="18">
        <v>2109.3283200000001</v>
      </c>
      <c r="D18" s="18">
        <v>1498.66</v>
      </c>
      <c r="E18" s="18">
        <v>1343.93658</v>
      </c>
      <c r="F18" s="19">
        <f t="shared" si="0"/>
        <v>0.89675882454993128</v>
      </c>
      <c r="G18" s="19">
        <f t="shared" si="1"/>
        <v>0.63713958953530758</v>
      </c>
      <c r="H18" s="7"/>
    </row>
    <row r="19" spans="1:8" s="15" customFormat="1" ht="14.25" x14ac:dyDescent="0.2">
      <c r="A19" s="10" t="s">
        <v>66</v>
      </c>
      <c r="B19" s="11" t="s">
        <v>19</v>
      </c>
      <c r="C19" s="12">
        <v>1463412.12891</v>
      </c>
      <c r="D19" s="12">
        <v>569564.46091000002</v>
      </c>
      <c r="E19" s="12">
        <v>564990.52501999994</v>
      </c>
      <c r="F19" s="13">
        <f t="shared" si="0"/>
        <v>0.9919694148706325</v>
      </c>
      <c r="G19" s="13">
        <f t="shared" si="1"/>
        <v>0.3860775196942125</v>
      </c>
      <c r="H19" s="14"/>
    </row>
    <row r="20" spans="1:8" outlineLevel="1" x14ac:dyDescent="0.25">
      <c r="A20" s="16" t="s">
        <v>67</v>
      </c>
      <c r="B20" s="17" t="s">
        <v>20</v>
      </c>
      <c r="C20" s="18">
        <v>42499.420169999998</v>
      </c>
      <c r="D20" s="18">
        <v>13652.218489999999</v>
      </c>
      <c r="E20" s="18">
        <v>13652.218489999999</v>
      </c>
      <c r="F20" s="19">
        <f t="shared" si="0"/>
        <v>1</v>
      </c>
      <c r="G20" s="19">
        <f t="shared" si="1"/>
        <v>0.32123305295437871</v>
      </c>
      <c r="H20" s="7"/>
    </row>
    <row r="21" spans="1:8" outlineLevel="1" x14ac:dyDescent="0.25">
      <c r="A21" s="16" t="s">
        <v>68</v>
      </c>
      <c r="B21" s="17" t="s">
        <v>21</v>
      </c>
      <c r="C21" s="18">
        <v>292173.65198000002</v>
      </c>
      <c r="D21" s="18">
        <v>96322.424010000002</v>
      </c>
      <c r="E21" s="18">
        <v>95115.919330000004</v>
      </c>
      <c r="F21" s="19">
        <f t="shared" si="0"/>
        <v>0.98747431148665088</v>
      </c>
      <c r="G21" s="19">
        <f t="shared" si="1"/>
        <v>0.32554584811265225</v>
      </c>
      <c r="H21" s="7"/>
    </row>
    <row r="22" spans="1:8" outlineLevel="1" x14ac:dyDescent="0.25">
      <c r="A22" s="16" t="s">
        <v>69</v>
      </c>
      <c r="B22" s="17" t="s">
        <v>22</v>
      </c>
      <c r="C22" s="18">
        <v>42.402799999999999</v>
      </c>
      <c r="D22" s="18">
        <v>19.273630000000001</v>
      </c>
      <c r="E22" s="18">
        <v>12.720840000000001</v>
      </c>
      <c r="F22" s="19">
        <f t="shared" si="0"/>
        <v>0.66001267016125142</v>
      </c>
      <c r="G22" s="19">
        <f t="shared" si="1"/>
        <v>0.30000000000000004</v>
      </c>
      <c r="H22" s="7"/>
    </row>
    <row r="23" spans="1:8" ht="25.5" outlineLevel="1" x14ac:dyDescent="0.25">
      <c r="A23" s="16" t="s">
        <v>70</v>
      </c>
      <c r="B23" s="17" t="s">
        <v>23</v>
      </c>
      <c r="C23" s="18">
        <v>1128696.65396</v>
      </c>
      <c r="D23" s="18">
        <v>459570.54478</v>
      </c>
      <c r="E23" s="18">
        <v>456209.66635999997</v>
      </c>
      <c r="F23" s="19">
        <f t="shared" si="0"/>
        <v>0.99268691508153795</v>
      </c>
      <c r="G23" s="19">
        <f t="shared" si="1"/>
        <v>0.40419156445569443</v>
      </c>
      <c r="H23" s="7"/>
    </row>
    <row r="24" spans="1:8" s="15" customFormat="1" ht="14.25" customHeight="1" x14ac:dyDescent="0.2">
      <c r="A24" s="10" t="s">
        <v>71</v>
      </c>
      <c r="B24" s="11" t="s">
        <v>24</v>
      </c>
      <c r="C24" s="12">
        <v>517589.03380999999</v>
      </c>
      <c r="D24" s="12">
        <v>147386.51852000001</v>
      </c>
      <c r="E24" s="12">
        <v>139691.35584</v>
      </c>
      <c r="F24" s="13">
        <f t="shared" si="0"/>
        <v>0.94778923637472456</v>
      </c>
      <c r="G24" s="13">
        <f t="shared" si="1"/>
        <v>0.26988855388168603</v>
      </c>
      <c r="H24" s="14"/>
    </row>
    <row r="25" spans="1:8" outlineLevel="1" x14ac:dyDescent="0.25">
      <c r="A25" s="16" t="s">
        <v>72</v>
      </c>
      <c r="B25" s="17" t="s">
        <v>25</v>
      </c>
      <c r="C25" s="18">
        <v>101369.91522</v>
      </c>
      <c r="D25" s="18">
        <v>51545.327019999997</v>
      </c>
      <c r="E25" s="18">
        <v>51254.792020000001</v>
      </c>
      <c r="F25" s="19">
        <f t="shared" si="0"/>
        <v>0.99436350457361022</v>
      </c>
      <c r="G25" s="19">
        <f t="shared" si="1"/>
        <v>0.50562133655496611</v>
      </c>
      <c r="H25" s="7"/>
    </row>
    <row r="26" spans="1:8" outlineLevel="1" x14ac:dyDescent="0.25">
      <c r="A26" s="16" t="s">
        <v>73</v>
      </c>
      <c r="B26" s="17" t="s">
        <v>26</v>
      </c>
      <c r="C26" s="18">
        <v>31589.192800000001</v>
      </c>
      <c r="D26" s="18">
        <v>16032.74748</v>
      </c>
      <c r="E26" s="18">
        <v>14348.06364</v>
      </c>
      <c r="F26" s="19">
        <f t="shared" si="0"/>
        <v>0.89492232431767837</v>
      </c>
      <c r="G26" s="19">
        <f t="shared" si="1"/>
        <v>0.45420798596664363</v>
      </c>
      <c r="H26" s="7"/>
    </row>
    <row r="27" spans="1:8" outlineLevel="1" x14ac:dyDescent="0.25">
      <c r="A27" s="16" t="s">
        <v>74</v>
      </c>
      <c r="B27" s="17" t="s">
        <v>27</v>
      </c>
      <c r="C27" s="18">
        <v>343119.72714999999</v>
      </c>
      <c r="D27" s="18">
        <v>61222.586799999997</v>
      </c>
      <c r="E27" s="18">
        <v>57471.022169999997</v>
      </c>
      <c r="F27" s="19">
        <f t="shared" si="0"/>
        <v>0.93872253973430597</v>
      </c>
      <c r="G27" s="19">
        <f t="shared" si="1"/>
        <v>0.16749553471425929</v>
      </c>
      <c r="H27" s="7"/>
    </row>
    <row r="28" spans="1:8" ht="25.5" outlineLevel="1" x14ac:dyDescent="0.25">
      <c r="A28" s="16" t="s">
        <v>75</v>
      </c>
      <c r="B28" s="17" t="s">
        <v>28</v>
      </c>
      <c r="C28" s="18">
        <v>41510.198640000002</v>
      </c>
      <c r="D28" s="18">
        <v>18585.857220000002</v>
      </c>
      <c r="E28" s="18">
        <v>16617.478009999999</v>
      </c>
      <c r="F28" s="19">
        <f t="shared" si="0"/>
        <v>0.89409263254848126</v>
      </c>
      <c r="G28" s="19">
        <f t="shared" si="1"/>
        <v>0.40032277740022876</v>
      </c>
      <c r="H28" s="7"/>
    </row>
    <row r="29" spans="1:8" s="15" customFormat="1" ht="14.25" x14ac:dyDescent="0.2">
      <c r="A29" s="10" t="s">
        <v>76</v>
      </c>
      <c r="B29" s="11" t="s">
        <v>29</v>
      </c>
      <c r="C29" s="12">
        <v>111874.35716</v>
      </c>
      <c r="D29" s="12">
        <v>7037.0158300000003</v>
      </c>
      <c r="E29" s="12">
        <v>6107.6928900000003</v>
      </c>
      <c r="F29" s="13">
        <f t="shared" si="0"/>
        <v>0.86793792106618017</v>
      </c>
      <c r="G29" s="13">
        <f t="shared" si="1"/>
        <v>5.4594216628793012E-2</v>
      </c>
      <c r="H29" s="14"/>
    </row>
    <row r="30" spans="1:8" ht="25.5" outlineLevel="1" x14ac:dyDescent="0.25">
      <c r="A30" s="16" t="s">
        <v>77</v>
      </c>
      <c r="B30" s="17" t="s">
        <v>30</v>
      </c>
      <c r="C30" s="18">
        <v>111874.35716</v>
      </c>
      <c r="D30" s="18">
        <v>7037.0158300000003</v>
      </c>
      <c r="E30" s="18">
        <v>6107.6928900000003</v>
      </c>
      <c r="F30" s="19">
        <f t="shared" si="0"/>
        <v>0.86793792106618017</v>
      </c>
      <c r="G30" s="19">
        <f t="shared" si="1"/>
        <v>5.4594216628793012E-2</v>
      </c>
      <c r="H30" s="7"/>
    </row>
    <row r="31" spans="1:8" s="15" customFormat="1" ht="14.25" x14ac:dyDescent="0.2">
      <c r="A31" s="10" t="s">
        <v>78</v>
      </c>
      <c r="B31" s="11" t="s">
        <v>31</v>
      </c>
      <c r="C31" s="12">
        <v>3234317.2178699998</v>
      </c>
      <c r="D31" s="12">
        <v>1827913.6195100001</v>
      </c>
      <c r="E31" s="12">
        <v>1826850.90417</v>
      </c>
      <c r="F31" s="13">
        <f t="shared" si="0"/>
        <v>0.99941861840261081</v>
      </c>
      <c r="G31" s="13">
        <f t="shared" si="1"/>
        <v>0.56483355871107022</v>
      </c>
      <c r="H31" s="14"/>
    </row>
    <row r="32" spans="1:8" outlineLevel="1" x14ac:dyDescent="0.25">
      <c r="A32" s="16" t="s">
        <v>79</v>
      </c>
      <c r="B32" s="17" t="s">
        <v>32</v>
      </c>
      <c r="C32" s="18">
        <v>1270079.09879</v>
      </c>
      <c r="D32" s="18">
        <v>737073.20244000002</v>
      </c>
      <c r="E32" s="18">
        <v>737064.39754000003</v>
      </c>
      <c r="F32" s="19">
        <f t="shared" si="0"/>
        <v>0.99998805423942849</v>
      </c>
      <c r="G32" s="19">
        <f t="shared" si="1"/>
        <v>0.5803295229739619</v>
      </c>
      <c r="H32" s="7"/>
    </row>
    <row r="33" spans="1:8" outlineLevel="1" x14ac:dyDescent="0.25">
      <c r="A33" s="16" t="s">
        <v>80</v>
      </c>
      <c r="B33" s="17" t="s">
        <v>33</v>
      </c>
      <c r="C33" s="18">
        <v>1395110.32036</v>
      </c>
      <c r="D33" s="18">
        <v>778434.63766000001</v>
      </c>
      <c r="E33" s="18">
        <v>777886.98765999998</v>
      </c>
      <c r="F33" s="19">
        <f t="shared" si="0"/>
        <v>0.99929647272422728</v>
      </c>
      <c r="G33" s="19">
        <f t="shared" si="1"/>
        <v>0.55758098575263271</v>
      </c>
      <c r="H33" s="7"/>
    </row>
    <row r="34" spans="1:8" outlineLevel="1" x14ac:dyDescent="0.25">
      <c r="A34" s="16" t="s">
        <v>81</v>
      </c>
      <c r="B34" s="17" t="s">
        <v>34</v>
      </c>
      <c r="C34" s="18">
        <v>419060.11972999998</v>
      </c>
      <c r="D34" s="18">
        <v>231531.72477999999</v>
      </c>
      <c r="E34" s="18">
        <v>231531.02478000001</v>
      </c>
      <c r="F34" s="19">
        <f t="shared" si="0"/>
        <v>0.99999697665622</v>
      </c>
      <c r="G34" s="19">
        <f t="shared" si="1"/>
        <v>0.55250073647947029</v>
      </c>
      <c r="H34" s="7"/>
    </row>
    <row r="35" spans="1:8" outlineLevel="1" x14ac:dyDescent="0.25">
      <c r="A35" s="16" t="s">
        <v>82</v>
      </c>
      <c r="B35" s="17" t="s">
        <v>35</v>
      </c>
      <c r="C35" s="18">
        <v>17481.26958</v>
      </c>
      <c r="D35" s="18">
        <v>7677.1769000000004</v>
      </c>
      <c r="E35" s="18">
        <v>7394.4684999999999</v>
      </c>
      <c r="F35" s="19">
        <f t="shared" si="0"/>
        <v>0.96317547404697679</v>
      </c>
      <c r="G35" s="19">
        <f t="shared" si="1"/>
        <v>0.42299379150698962</v>
      </c>
      <c r="H35" s="7"/>
    </row>
    <row r="36" spans="1:8" outlineLevel="1" x14ac:dyDescent="0.25">
      <c r="A36" s="16" t="s">
        <v>83</v>
      </c>
      <c r="B36" s="17" t="s">
        <v>36</v>
      </c>
      <c r="C36" s="18">
        <v>132586.40940999999</v>
      </c>
      <c r="D36" s="18">
        <v>73196.877729999993</v>
      </c>
      <c r="E36" s="18">
        <v>72974.025689999995</v>
      </c>
      <c r="F36" s="19">
        <f t="shared" si="0"/>
        <v>0.99695544336164132</v>
      </c>
      <c r="G36" s="19">
        <f t="shared" si="1"/>
        <v>0.55038842981516112</v>
      </c>
      <c r="H36" s="7"/>
    </row>
    <row r="37" spans="1:8" s="15" customFormat="1" ht="14.25" x14ac:dyDescent="0.2">
      <c r="A37" s="10" t="s">
        <v>84</v>
      </c>
      <c r="B37" s="11" t="s">
        <v>37</v>
      </c>
      <c r="C37" s="12">
        <v>421271.39733000001</v>
      </c>
      <c r="D37" s="12">
        <v>198203.12797</v>
      </c>
      <c r="E37" s="12">
        <v>198093.12797</v>
      </c>
      <c r="F37" s="13">
        <f t="shared" si="0"/>
        <v>0.99944501380413808</v>
      </c>
      <c r="G37" s="13">
        <f t="shared" si="1"/>
        <v>0.47022686378782352</v>
      </c>
      <c r="H37" s="14"/>
    </row>
    <row r="38" spans="1:8" outlineLevel="1" x14ac:dyDescent="0.25">
      <c r="A38" s="16" t="s">
        <v>85</v>
      </c>
      <c r="B38" s="17" t="s">
        <v>38</v>
      </c>
      <c r="C38" s="18">
        <v>326441.18150000001</v>
      </c>
      <c r="D38" s="18">
        <v>166340.96513999999</v>
      </c>
      <c r="E38" s="18">
        <v>166230.96513999999</v>
      </c>
      <c r="F38" s="19">
        <f t="shared" si="0"/>
        <v>0.99933870769652311</v>
      </c>
      <c r="G38" s="19">
        <f t="shared" si="1"/>
        <v>0.50922179725047956</v>
      </c>
      <c r="H38" s="7"/>
    </row>
    <row r="39" spans="1:8" ht="25.5" outlineLevel="1" x14ac:dyDescent="0.25">
      <c r="A39" s="16" t="s">
        <v>86</v>
      </c>
      <c r="B39" s="17" t="s">
        <v>39</v>
      </c>
      <c r="C39" s="18">
        <v>94830.215830000001</v>
      </c>
      <c r="D39" s="18">
        <v>31862.162830000001</v>
      </c>
      <c r="E39" s="18">
        <v>31862.162830000001</v>
      </c>
      <c r="F39" s="19">
        <f t="shared" si="0"/>
        <v>1</v>
      </c>
      <c r="G39" s="19">
        <f t="shared" si="1"/>
        <v>0.33599167260273438</v>
      </c>
      <c r="H39" s="7"/>
    </row>
    <row r="40" spans="1:8" s="15" customFormat="1" ht="14.25" x14ac:dyDescent="0.2">
      <c r="A40" s="10" t="s">
        <v>87</v>
      </c>
      <c r="B40" s="11" t="s">
        <v>40</v>
      </c>
      <c r="C40" s="12">
        <v>121678.74922</v>
      </c>
      <c r="D40" s="12">
        <v>56496.328289999998</v>
      </c>
      <c r="E40" s="12">
        <v>54870.508070000003</v>
      </c>
      <c r="F40" s="13">
        <f t="shared" si="0"/>
        <v>0.9712225507531298</v>
      </c>
      <c r="G40" s="13">
        <f t="shared" si="1"/>
        <v>0.45094569447613198</v>
      </c>
      <c r="H40" s="14"/>
    </row>
    <row r="41" spans="1:8" outlineLevel="1" x14ac:dyDescent="0.25">
      <c r="A41" s="16" t="s">
        <v>88</v>
      </c>
      <c r="B41" s="17" t="s">
        <v>41</v>
      </c>
      <c r="C41" s="18">
        <v>8353.0053599999992</v>
      </c>
      <c r="D41" s="18">
        <v>4199.5589399999999</v>
      </c>
      <c r="E41" s="18">
        <v>4199.5589399999999</v>
      </c>
      <c r="F41" s="19">
        <f t="shared" si="0"/>
        <v>1</v>
      </c>
      <c r="G41" s="19">
        <f t="shared" si="1"/>
        <v>0.50276023526938096</v>
      </c>
      <c r="H41" s="7"/>
    </row>
    <row r="42" spans="1:8" outlineLevel="1" x14ac:dyDescent="0.25">
      <c r="A42" s="16" t="s">
        <v>89</v>
      </c>
      <c r="B42" s="17" t="s">
        <v>42</v>
      </c>
      <c r="C42" s="18">
        <v>14528.684999999999</v>
      </c>
      <c r="D42" s="18">
        <v>5817.4564799999998</v>
      </c>
      <c r="E42" s="18">
        <v>5403.7502299999996</v>
      </c>
      <c r="F42" s="19">
        <f t="shared" si="0"/>
        <v>0.9288853725984384</v>
      </c>
      <c r="G42" s="19">
        <f t="shared" si="1"/>
        <v>0.37193663638519248</v>
      </c>
      <c r="H42" s="7"/>
    </row>
    <row r="43" spans="1:8" outlineLevel="1" x14ac:dyDescent="0.25">
      <c r="A43" s="16" t="s">
        <v>90</v>
      </c>
      <c r="B43" s="17" t="s">
        <v>43</v>
      </c>
      <c r="C43" s="18">
        <v>82032</v>
      </c>
      <c r="D43" s="18">
        <v>37237.693350000001</v>
      </c>
      <c r="E43" s="18">
        <v>36645.584540000003</v>
      </c>
      <c r="F43" s="19">
        <f t="shared" si="0"/>
        <v>0.98409920817504137</v>
      </c>
      <c r="G43" s="19">
        <f t="shared" si="1"/>
        <v>0.44672304149600162</v>
      </c>
      <c r="H43" s="7"/>
    </row>
    <row r="44" spans="1:8" ht="16.5" customHeight="1" outlineLevel="1" x14ac:dyDescent="0.25">
      <c r="A44" s="16" t="s">
        <v>91</v>
      </c>
      <c r="B44" s="17" t="s">
        <v>44</v>
      </c>
      <c r="C44" s="18">
        <v>16765.058860000001</v>
      </c>
      <c r="D44" s="18">
        <v>9241.6195200000002</v>
      </c>
      <c r="E44" s="18">
        <v>8621.6143599999996</v>
      </c>
      <c r="F44" s="19">
        <f t="shared" si="0"/>
        <v>0.93291163321988824</v>
      </c>
      <c r="G44" s="19">
        <f t="shared" si="1"/>
        <v>0.51426090609025155</v>
      </c>
      <c r="H44" s="7"/>
    </row>
    <row r="45" spans="1:8" s="15" customFormat="1" ht="14.25" x14ac:dyDescent="0.2">
      <c r="A45" s="10" t="s">
        <v>92</v>
      </c>
      <c r="B45" s="11" t="s">
        <v>45</v>
      </c>
      <c r="C45" s="12">
        <v>15750.75446</v>
      </c>
      <c r="D45" s="12">
        <v>5983.7574699999996</v>
      </c>
      <c r="E45" s="12">
        <v>5864.9624700000004</v>
      </c>
      <c r="F45" s="13">
        <f t="shared" si="0"/>
        <v>0.98014708975161735</v>
      </c>
      <c r="G45" s="13">
        <f t="shared" si="1"/>
        <v>0.37236073261724889</v>
      </c>
      <c r="H45" s="14"/>
    </row>
    <row r="46" spans="1:8" ht="25.5" outlineLevel="1" x14ac:dyDescent="0.25">
      <c r="A46" s="16" t="s">
        <v>93</v>
      </c>
      <c r="B46" s="17" t="s">
        <v>46</v>
      </c>
      <c r="C46" s="18">
        <v>15750.75446</v>
      </c>
      <c r="D46" s="18">
        <v>5983.7574699999996</v>
      </c>
      <c r="E46" s="18">
        <v>5864.9624700000004</v>
      </c>
      <c r="F46" s="19">
        <f t="shared" si="0"/>
        <v>0.98014708975161735</v>
      </c>
      <c r="G46" s="19">
        <f t="shared" si="1"/>
        <v>0.37236073261724889</v>
      </c>
      <c r="H46" s="7"/>
    </row>
    <row r="47" spans="1:8" s="15" customFormat="1" ht="14.25" x14ac:dyDescent="0.2">
      <c r="A47" s="10" t="s">
        <v>94</v>
      </c>
      <c r="B47" s="11" t="s">
        <v>47</v>
      </c>
      <c r="C47" s="12">
        <v>21509.95393</v>
      </c>
      <c r="D47" s="12">
        <v>10937.7847</v>
      </c>
      <c r="E47" s="12">
        <v>10937.7847</v>
      </c>
      <c r="F47" s="13">
        <f t="shared" si="0"/>
        <v>1</v>
      </c>
      <c r="G47" s="13">
        <f t="shared" si="1"/>
        <v>0.50849875065260075</v>
      </c>
      <c r="H47" s="14"/>
    </row>
    <row r="48" spans="1:8" outlineLevel="1" x14ac:dyDescent="0.25">
      <c r="A48" s="16" t="s">
        <v>95</v>
      </c>
      <c r="B48" s="17" t="s">
        <v>48</v>
      </c>
      <c r="C48" s="18">
        <v>21509.95393</v>
      </c>
      <c r="D48" s="18">
        <v>10937.7847</v>
      </c>
      <c r="E48" s="18">
        <v>10937.7847</v>
      </c>
      <c r="F48" s="19">
        <f t="shared" si="0"/>
        <v>1</v>
      </c>
      <c r="G48" s="19">
        <f t="shared" si="1"/>
        <v>0.50849875065260075</v>
      </c>
      <c r="H48" s="7"/>
    </row>
    <row r="49" spans="1:8" s="15" customFormat="1" ht="25.5" x14ac:dyDescent="0.2">
      <c r="A49" s="10" t="s">
        <v>96</v>
      </c>
      <c r="B49" s="11" t="s">
        <v>49</v>
      </c>
      <c r="C49" s="12">
        <v>0</v>
      </c>
      <c r="D49" s="12">
        <v>0</v>
      </c>
      <c r="E49" s="12">
        <v>0</v>
      </c>
      <c r="F49" s="13">
        <f t="shared" si="0"/>
        <v>0</v>
      </c>
      <c r="G49" s="13">
        <f t="shared" si="1"/>
        <v>0</v>
      </c>
      <c r="H49" s="14"/>
    </row>
    <row r="50" spans="1:8" ht="25.5" outlineLevel="1" x14ac:dyDescent="0.25">
      <c r="A50" s="16" t="s">
        <v>97</v>
      </c>
      <c r="B50" s="17" t="s">
        <v>50</v>
      </c>
      <c r="C50" s="18">
        <v>0</v>
      </c>
      <c r="D50" s="18">
        <v>0</v>
      </c>
      <c r="E50" s="18">
        <v>0</v>
      </c>
      <c r="F50" s="19">
        <f t="shared" si="0"/>
        <v>0</v>
      </c>
      <c r="G50" s="19">
        <f t="shared" si="1"/>
        <v>0</v>
      </c>
      <c r="H50" s="7"/>
    </row>
    <row r="51" spans="1:8" s="15" customFormat="1" ht="12.75" customHeight="1" x14ac:dyDescent="0.2">
      <c r="A51" s="20" t="s">
        <v>51</v>
      </c>
      <c r="B51" s="20"/>
      <c r="C51" s="21">
        <v>6293290.2085999995</v>
      </c>
      <c r="D51" s="21">
        <v>3008315.7186400001</v>
      </c>
      <c r="E51" s="21">
        <v>2977560.65209</v>
      </c>
      <c r="F51" s="22">
        <f t="shared" si="0"/>
        <v>0.98977664931927301</v>
      </c>
      <c r="G51" s="22">
        <f t="shared" si="1"/>
        <v>0.47313258302009653</v>
      </c>
      <c r="H51" s="14"/>
    </row>
    <row r="52" spans="1:8" ht="12.75" customHeight="1" x14ac:dyDescent="0.25">
      <c r="A52" s="7"/>
      <c r="B52" s="7"/>
      <c r="C52" s="7"/>
      <c r="D52" s="7"/>
      <c r="E52" s="7"/>
      <c r="F52" s="7"/>
      <c r="G52" s="7"/>
      <c r="H52" s="7"/>
    </row>
    <row r="53" spans="1:8" x14ac:dyDescent="0.25">
      <c r="A53" s="23"/>
      <c r="B53" s="23"/>
      <c r="C53" s="23"/>
      <c r="D53" s="23"/>
      <c r="E53" s="24"/>
      <c r="F53" s="24"/>
      <c r="G53" s="24"/>
      <c r="H53" s="7"/>
    </row>
  </sheetData>
  <mergeCells count="5">
    <mergeCell ref="A53:D53"/>
    <mergeCell ref="A1:G1"/>
    <mergeCell ref="A2:G2"/>
    <mergeCell ref="A51:B51"/>
    <mergeCell ref="A3:G3"/>
  </mergeCells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6.2025&lt;/string&gt;&#10;  &lt;/DateInfo&gt;&#10;  &lt;Code&gt;SQUERY_ANAL_ISP_BUDG&lt;/Code&gt;&#10;  &lt;ObjectCode&gt;SQUERY_ANAL_ISP_BUDG&lt;/ObjectCode&gt;&#10;  &lt;DocName&gt;Вариант (новый от 25.02.2021 16_13_36)(Аналитический отчет по исполнению бюджета с произвольной группировкой)&lt;/DocName&gt;&#10;  &lt;VariantName&gt;Вариант (новый от 25.02.2021 16:13:36)&lt;/VariantName&gt;&#10;  &lt;VariantLink&gt;16880578&lt;/VariantLink&gt;&#10;  &lt;ReportCode&gt;6E6A670E3E99463A816BDC781330BE&lt;/ReportCode&gt;&#10;  &lt;SvodReportLink xsi:nil=&quot;true&quot; /&gt;&#10;  &lt;ReportLink&gt;325652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BDBF0610-F089-44AD-A787-B42E3EFA7E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ZAGAVRINA\ЗагавринаЕВ</dc:creator>
  <cp:lastModifiedBy>ЗагавринаЕВ</cp:lastModifiedBy>
  <dcterms:created xsi:type="dcterms:W3CDTF">2025-07-28T09:56:49Z</dcterms:created>
  <dcterms:modified xsi:type="dcterms:W3CDTF">2025-07-28T10:13:10Z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25.02.2021 16_13_36)(Аналитический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25.02.2021 16_13_36).xlsx</vt:lpwstr>
  </property>
  <property fmtid="{D5CDD505-2E9C-101B-9397-08002B2CF9AE}" pid="4" name="Версия клиента">
    <vt:lpwstr>24.2.322.318 (.NET 4.7.2)</vt:lpwstr>
  </property>
  <property fmtid="{D5CDD505-2E9C-101B-9397-08002B2CF9AE}" pid="5" name="Версия базы">
    <vt:lpwstr>24.2.2421.76908622</vt:lpwstr>
  </property>
  <property fmtid="{D5CDD505-2E9C-101B-9397-08002B2CF9AE}" pid="6" name="Тип сервера">
    <vt:lpwstr>MSSQL</vt:lpwstr>
  </property>
  <property fmtid="{D5CDD505-2E9C-101B-9397-08002B2CF9AE}" pid="7" name="Сервер">
    <vt:lpwstr>10.11.1.191</vt:lpwstr>
  </property>
  <property fmtid="{D5CDD505-2E9C-101B-9397-08002B2CF9AE}" pid="8" name="База">
    <vt:lpwstr>Budjet_2025</vt:lpwstr>
  </property>
  <property fmtid="{D5CDD505-2E9C-101B-9397-08002B2CF9AE}" pid="9" name="Пользователь">
    <vt:lpwstr>zagavrina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